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Isilontfe.gsccanarias.com\rhcf\GRH\SELECCION DE PERSONAL\PROCESOS SELECCION DESDE 2016 (ACTUAL)\SELECCION OFERTA GENERICA\ENCARGO SCS - ENFERMERIA\"/>
    </mc:Choice>
  </mc:AlternateContent>
  <xr:revisionPtr revIDLastSave="0" documentId="8_{A1B6C459-5A26-448F-8906-71FD948AB50D}" xr6:coauthVersionLast="47" xr6:coauthVersionMax="47" xr10:uidLastSave="{00000000-0000-0000-0000-000000000000}"/>
  <bookViews>
    <workbookView xWindow="-120" yWindow="-120" windowWidth="29040" windowHeight="15840" activeTab="1" xr2:uid="{C0E98E94-B022-49AD-BBE1-29CD66340AB6}"/>
  </bookViews>
  <sheets>
    <sheet name="INSTRUCCIONES" sheetId="1" r:id="rId1"/>
    <sheet name="BAREMACIÓ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I14" i="2"/>
  <c r="H14" i="2"/>
  <c r="G13" i="2"/>
  <c r="G12" i="2"/>
  <c r="G10" i="2"/>
  <c r="G11" i="2"/>
  <c r="G9" i="2"/>
  <c r="G8" i="2"/>
  <c r="G18" i="2"/>
  <c r="G19" i="2"/>
  <c r="G20" i="2"/>
  <c r="G21" i="2"/>
  <c r="G22" i="2"/>
  <c r="G17" i="2"/>
  <c r="H23" i="2"/>
  <c r="G14" i="2" l="1"/>
  <c r="G23" i="2"/>
  <c r="H3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<sst xmlns="http://schemas.openxmlformats.org/spreadsheetml/2006/main" count="43" uniqueCount="42">
  <si>
    <t>INSTRUCCIONES</t>
  </si>
  <si>
    <t>En la pestaña BAREMACIÓN hay un cuestionario con los criterios establecidos en las bases del proceso</t>
  </si>
  <si>
    <t>En el encabezado se sumará la puntuación obtenida que servirá para establecer su posición en la lista de reserva</t>
  </si>
  <si>
    <t>En caso de empate de puntuación, se podrá requerir una entrevista personal que establezca la prelación</t>
  </si>
  <si>
    <t>En el encabezado hay que indicar Nombre, Apellidos y DNI, y después proceder a la autobaremación</t>
  </si>
  <si>
    <t>AUTOBAREMACIÓN DE MÉRITOS PARA LA COBERTURA DE PUESTO DE TRABAJO POR EL PROCEDIMIENTO DE OFERTA GENÉRICA EN LA CATEGORIA DE ENFERMERO/A COORDINADOR/A PARA LA DIVISIÓN SUC</t>
  </si>
  <si>
    <t>CRITERIOS DE VALORACIÓN</t>
  </si>
  <si>
    <t>Experiencia (máx. 14 puntos)</t>
  </si>
  <si>
    <t>≥*</t>
  </si>
  <si>
    <t>&lt;**</t>
  </si>
  <si>
    <t>Experiencia de 5 años en el ámbito de Atención Primaria (AP)</t>
  </si>
  <si>
    <t>Experiencia de 2 años en Unidades de Atención Familiar</t>
  </si>
  <si>
    <t>Experiencia de 2 años en Servicios de Urgencias AP/Atención Hospitalaria (AH), Atención Continuada AP, Incidencias AP</t>
  </si>
  <si>
    <t>Experiencia de 2 años como EC en Sala de Coordinación Operativa SEM nacional</t>
  </si>
  <si>
    <t>Experiencia de 1 año enfermería gestora de casos o enfermería de enlace</t>
  </si>
  <si>
    <t>Experiencia de 1 año en GSC como EC en Línea de Atención al Coronavirus en SEM</t>
  </si>
  <si>
    <t>* Superior o igual a la experiencia exigida en el criterio. ** Inferior al criterio, pero con experiencia probada.</t>
  </si>
  <si>
    <t>Formación (máx. 6 puntos)</t>
  </si>
  <si>
    <t>Doctorado (en el sector)</t>
  </si>
  <si>
    <t>Máster en relación con el ámbito requerido: Cronicidad</t>
  </si>
  <si>
    <t>Especialidad en Enfermería Familiar y Comunitaria / Geriatría</t>
  </si>
  <si>
    <t>Experto en relación con el ámbito requerido: Cronicidad</t>
  </si>
  <si>
    <t>Formación continuada en el sector: más o igual a 15 CFC en total</t>
  </si>
  <si>
    <t>Formación continuada en el sector: menos de 15 CFC en total</t>
  </si>
  <si>
    <t>NOMBRE Y APELLIDOS:</t>
  </si>
  <si>
    <t>DNI:</t>
  </si>
  <si>
    <t>FECHA:</t>
  </si>
  <si>
    <t>PUNTUACIÓN MÁX.</t>
  </si>
  <si>
    <t>Título obtenido</t>
  </si>
  <si>
    <t>PUNTUACIÓN TOTAL</t>
  </si>
  <si>
    <t>AÑOS</t>
  </si>
  <si>
    <t>PUNTOS</t>
  </si>
  <si>
    <t>ORDEN LISTA</t>
  </si>
  <si>
    <t>SÍ</t>
  </si>
  <si>
    <t>NO</t>
  </si>
  <si>
    <t>SÍ/NO</t>
  </si>
  <si>
    <t>BAREMACIÓN</t>
  </si>
  <si>
    <t>FORMACIÓN: En las celdas en blanco de este bloque, indicar Sí o No en la lista desplaegable</t>
  </si>
  <si>
    <t>El cuestionario asiganará los puntos correspondientes al criterio de manera automática</t>
  </si>
  <si>
    <t xml:space="preserve">El orden en la lista de reserva lo establecerá GSC una vez revisadas todas las autobaremaciones </t>
  </si>
  <si>
    <t>EXPERIENCIA: En las celdas en blanco, hay que indicar si se cumple con el criterio y en qué grado, indicando los años y los meses, redondeando con un único decimal, fraccionando los meses completos (nº meses / 12) Ej, 1,5 (1 año 6 meses)</t>
  </si>
  <si>
    <t>Todo lo que se indique que se cumple, debe estar acreditado mediante la documentación presentada en la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</si>
</sst>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theme="1"/>
      <name val="Franklin Gothic Medium"/>
      <family val="2"/>
      <scheme val="major"/>
    </font>
    <font>
      <b/>
      <sz val="14"/>
      <color theme="3"/>
      <name val="Franklin Gothic Medium"/>
      <family val="2"/>
      <scheme val="major"/>
    </font>
    <font>
      <sz val="12"/>
      <color theme="1"/>
      <name val="Franklin Gothic Medium"/>
      <family val="2"/>
      <scheme val="major"/>
    </font>
    <font>
      <b/>
      <sz val="14"/>
      <color theme="3"/>
      <name val="Franklin Gothic Book"/>
      <family val="2"/>
      <scheme val="minor"/>
    </font>
    <font>
      <i/>
      <sz val="11"/>
      <color theme="1"/>
      <name val="Franklin Gothic Book"/>
      <family val="2"/>
      <scheme val="minor"/>
    </font>
    <font>
      <sz val="10"/>
      <color rgb="FF1E1E1E"/>
      <name val="Segoe UI"/>
      <family val="2"/>
    </font>
    <font>
      <b/>
      <sz val="16"/>
      <color theme="1"/>
      <name val="Franklin Gothic Book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4" fillId="3" borderId="0" xfId="0" applyFont="1" applyFill="1"/>
    <xf numFmtId="0" fontId="0" fillId="3" borderId="0" xfId="0" applyFill="1"/>
    <xf numFmtId="0" fontId="6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2" fillId="5" borderId="0" xfId="0" applyFont="1" applyFill="1" applyAlignment="1">
      <alignment horizontal="center"/>
    </xf>
    <xf numFmtId="0" fontId="0" fillId="6" borderId="0" xfId="0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5" borderId="0" xfId="0" applyFont="1" applyFill="1"/>
    <xf numFmtId="0" fontId="0" fillId="5" borderId="0" xfId="0" applyFill="1"/>
    <xf numFmtId="0" fontId="2" fillId="5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9" fillId="0" borderId="0" xfId="0" applyFont="1"/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  <protection locked="0"/>
    </xf>
    <xf numFmtId="1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AREMACI&#211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4503420</xdr:colOff>
      <xdr:row>5</xdr:row>
      <xdr:rowOff>22860</xdr:rowOff>
    </xdr:from>
    <xdr:to>
      <xdr:col>2</xdr:col>
      <xdr:colOff>5013960</xdr:colOff>
      <xdr:row>5</xdr:row>
      <xdr:rowOff>312420</xdr:rowOff>
    </xdr:to>
    <xdr:sp macro="" textlink="">
      <xdr:nvSpPr>
        <xdr:cNvPr id="4" name="Flecha: a la derech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DFA0C9-43AD-39F3-27AC-81EBACF4A826}"/>
            </a:ext>
          </a:extLst>
        </xdr:cNvPr>
        <xdr:cNvSpPr/>
      </xdr:nvSpPr>
      <xdr:spPr>
        <a:xfrm>
          <a:off x="7307580" y="2103120"/>
          <a:ext cx="510540" cy="289560"/>
        </a:xfrm>
        <a:prstGeom prst="rightArrow">
          <a:avLst/>
        </a:prstGeom>
        <a:solidFill>
          <a:schemeClr val="bg2"/>
        </a:solidFill>
        <a:ln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600" b="1" kern="1200">
              <a:solidFill>
                <a:schemeClr val="tx1"/>
              </a:solidFill>
            </a:rPr>
            <a:t>Baremo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GSC">
  <a:themeElements>
    <a:clrScheme name="GSC">
      <a:dk1>
        <a:srgbClr val="003049"/>
      </a:dk1>
      <a:lt1>
        <a:sysClr val="window" lastClr="FFFFFF"/>
      </a:lt1>
      <a:dk2>
        <a:srgbClr val="164A95"/>
      </a:dk2>
      <a:lt2>
        <a:srgbClr val="FCDF19"/>
      </a:lt2>
      <a:accent1>
        <a:srgbClr val="FCBF49"/>
      </a:accent1>
      <a:accent2>
        <a:srgbClr val="F77F00"/>
      </a:accent2>
      <a:accent3>
        <a:srgbClr val="EAE2B7"/>
      </a:accent3>
      <a:accent4>
        <a:srgbClr val="C2D1D9"/>
      </a:accent4>
      <a:accent5>
        <a:srgbClr val="D9E0E4"/>
      </a:accent5>
      <a:accent6>
        <a:srgbClr val="356680"/>
      </a:accent6>
      <a:hlink>
        <a:srgbClr val="C00000"/>
      </a:hlink>
      <a:folHlink>
        <a:srgbClr val="ACCBF9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sta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SC" id="{EA4B6E32-75A8-4181-B685-818E388E2D2D}" vid="{661E28C4-484C-4FF9-976D-9434630108FB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3B175-EA01-43FE-AD37-E5FC6F41100D}">
  <sheetPr>
    <tabColor theme="3"/>
  </sheetPr>
  <dimension ref="B2:C16"/>
  <sheetViews>
    <sheetView showGridLines="0" zoomScaleNormal="100" workbookViewId="0">
      <selection activeCell="B4" sqref="B4:C4"/>
    </sheetView>
  </sheetViews>
  <sheetFormatPr baseColWidth="10" defaultRowHeight="15.75" x14ac:dyDescent="0.3"/>
  <cols>
    <col min="1" max="1" width="3.21875" customWidth="1"/>
    <col min="2" max="2" width="30.21875" customWidth="1"/>
    <col min="3" max="3" width="65.21875" customWidth="1"/>
  </cols>
  <sheetData>
    <row r="2" spans="2:3" ht="91.9" customHeight="1" x14ac:dyDescent="0.3">
      <c r="B2" t="e" vm="1">
        <v>#VALUE!</v>
      </c>
      <c r="C2" s="4" t="s">
        <v>5</v>
      </c>
    </row>
    <row r="4" spans="2:3" ht="27" customHeight="1" x14ac:dyDescent="0.3">
      <c r="B4" s="24" t="s">
        <v>0</v>
      </c>
      <c r="C4" s="24"/>
    </row>
    <row r="5" spans="2:3" x14ac:dyDescent="0.3">
      <c r="B5" s="5"/>
      <c r="C5" s="6"/>
    </row>
    <row r="6" spans="2:3" s="3" customFormat="1" ht="25.15" customHeight="1" x14ac:dyDescent="0.3">
      <c r="B6" s="7" t="s">
        <v>1</v>
      </c>
      <c r="C6" s="8"/>
    </row>
    <row r="7" spans="2:3" s="3" customFormat="1" ht="25.15" customHeight="1" x14ac:dyDescent="0.3">
      <c r="B7" s="7" t="s">
        <v>4</v>
      </c>
      <c r="C7" s="8"/>
    </row>
    <row r="8" spans="2:3" s="3" customFormat="1" ht="45" customHeight="1" x14ac:dyDescent="0.3">
      <c r="B8" s="25" t="s">
        <v>40</v>
      </c>
      <c r="C8" s="25"/>
    </row>
    <row r="9" spans="2:3" s="3" customFormat="1" ht="25.15" customHeight="1" x14ac:dyDescent="0.3">
      <c r="B9" s="25" t="s">
        <v>37</v>
      </c>
      <c r="C9" s="25"/>
    </row>
    <row r="10" spans="2:3" s="3" customFormat="1" ht="25.15" customHeight="1" x14ac:dyDescent="0.3">
      <c r="B10" s="7" t="s">
        <v>41</v>
      </c>
      <c r="C10" s="8"/>
    </row>
    <row r="11" spans="2:3" s="3" customFormat="1" ht="25.15" customHeight="1" x14ac:dyDescent="0.3">
      <c r="B11" s="7" t="s">
        <v>38</v>
      </c>
      <c r="C11" s="8"/>
    </row>
    <row r="12" spans="2:3" s="3" customFormat="1" ht="25.15" customHeight="1" x14ac:dyDescent="0.3">
      <c r="B12" s="7" t="s">
        <v>2</v>
      </c>
      <c r="C12" s="8"/>
    </row>
    <row r="13" spans="2:3" s="3" customFormat="1" ht="25.15" customHeight="1" x14ac:dyDescent="0.3">
      <c r="B13" s="7" t="s">
        <v>39</v>
      </c>
      <c r="C13" s="8"/>
    </row>
    <row r="14" spans="2:3" s="3" customFormat="1" ht="25.15" customHeight="1" x14ac:dyDescent="0.3">
      <c r="B14" s="7" t="s">
        <v>3</v>
      </c>
      <c r="C14" s="8"/>
    </row>
    <row r="15" spans="2:3" x14ac:dyDescent="0.3">
      <c r="B15" s="5"/>
      <c r="C15" s="6"/>
    </row>
    <row r="16" spans="2:3" x14ac:dyDescent="0.3">
      <c r="B16" s="1"/>
    </row>
  </sheetData>
  <sheetProtection algorithmName="SHA-512" hashValue="VBgVJ9RmZwtOWM0NwVoKVHChyjd2KDjz5bb7Wz230YuqVtjt1k25NKc0t1V0K8HjLamHCnQ15aitC8xllyWDmg==" saltValue="+yM6gL4HeAn7JLsDH0Jfiw==" spinCount="100000" sheet="1" objects="1" scenarios="1" selectLockedCells="1"/>
  <mergeCells count="3">
    <mergeCell ref="B4:C4"/>
    <mergeCell ref="B8:C8"/>
    <mergeCell ref="B9:C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CD40D-2C36-4A38-A02C-36BD98104CAA}">
  <sheetPr>
    <tabColor theme="4"/>
  </sheetPr>
  <dimension ref="B2:K23"/>
  <sheetViews>
    <sheetView showGridLines="0" tabSelected="1" workbookViewId="0">
      <selection activeCell="C2" sqref="C2:E2"/>
    </sheetView>
  </sheetViews>
  <sheetFormatPr baseColWidth="10" defaultRowHeight="15.75" x14ac:dyDescent="0.3"/>
  <cols>
    <col min="1" max="1" width="2.5546875" customWidth="1"/>
    <col min="2" max="2" width="19.77734375" customWidth="1"/>
    <col min="3" max="5" width="22.109375" customWidth="1"/>
    <col min="6" max="7" width="8.21875" customWidth="1"/>
    <col min="8" max="9" width="8.6640625" customWidth="1"/>
  </cols>
  <sheetData>
    <row r="2" spans="2:11" ht="21" customHeight="1" x14ac:dyDescent="0.3">
      <c r="B2" s="19" t="s">
        <v>24</v>
      </c>
      <c r="C2" s="27"/>
      <c r="D2" s="27"/>
      <c r="E2" s="27"/>
      <c r="F2" s="34" t="s">
        <v>32</v>
      </c>
      <c r="G2" s="34"/>
      <c r="H2" s="30" t="s">
        <v>29</v>
      </c>
      <c r="I2" s="30"/>
    </row>
    <row r="3" spans="2:11" x14ac:dyDescent="0.3">
      <c r="B3" s="3"/>
      <c r="C3" s="3"/>
      <c r="D3" s="3"/>
      <c r="E3" s="3"/>
      <c r="F3" s="31"/>
      <c r="G3" s="31"/>
      <c r="H3" s="31">
        <f>G14+G23</f>
        <v>0</v>
      </c>
      <c r="I3" s="31"/>
      <c r="J3" s="17" t="s">
        <v>33</v>
      </c>
    </row>
    <row r="4" spans="2:11" ht="21" customHeight="1" x14ac:dyDescent="0.3">
      <c r="B4" s="19" t="s">
        <v>25</v>
      </c>
      <c r="C4" s="21"/>
      <c r="D4" s="19" t="s">
        <v>26</v>
      </c>
      <c r="E4" s="22"/>
      <c r="F4" s="32"/>
      <c r="G4" s="32"/>
      <c r="H4" s="32"/>
      <c r="I4" s="32"/>
      <c r="J4" s="17" t="s">
        <v>34</v>
      </c>
    </row>
    <row r="6" spans="2:11" ht="18" customHeight="1" x14ac:dyDescent="0.3">
      <c r="B6" s="28" t="s">
        <v>6</v>
      </c>
      <c r="C6" s="28"/>
      <c r="D6" s="28"/>
      <c r="E6" s="28"/>
      <c r="F6" s="33" t="s">
        <v>36</v>
      </c>
      <c r="G6" s="33"/>
      <c r="H6" s="28" t="s">
        <v>27</v>
      </c>
      <c r="I6" s="28"/>
    </row>
    <row r="7" spans="2:11" ht="18" customHeight="1" x14ac:dyDescent="0.3">
      <c r="B7" s="26" t="s">
        <v>7</v>
      </c>
      <c r="C7" s="26"/>
      <c r="D7" s="26"/>
      <c r="E7" s="26"/>
      <c r="F7" s="20" t="s">
        <v>30</v>
      </c>
      <c r="G7" s="20" t="s">
        <v>31</v>
      </c>
      <c r="H7" s="11" t="s">
        <v>8</v>
      </c>
      <c r="I7" s="11" t="s">
        <v>9</v>
      </c>
    </row>
    <row r="8" spans="2:11" s="2" customFormat="1" ht="21" customHeight="1" x14ac:dyDescent="0.25">
      <c r="B8" s="10" t="s">
        <v>10</v>
      </c>
      <c r="C8" s="10"/>
      <c r="D8" s="10"/>
      <c r="E8" s="10"/>
      <c r="F8" s="23"/>
      <c r="G8" s="13">
        <f>IF(F8&gt;=5,H8,IF(F8&gt;0,I8,0))</f>
        <v>0</v>
      </c>
      <c r="H8" s="12">
        <v>4</v>
      </c>
      <c r="I8" s="12">
        <v>2</v>
      </c>
      <c r="K8" s="18"/>
    </row>
    <row r="9" spans="2:11" s="2" customFormat="1" ht="21" customHeight="1" x14ac:dyDescent="0.3">
      <c r="B9" s="10" t="s">
        <v>11</v>
      </c>
      <c r="C9" s="10"/>
      <c r="D9" s="10"/>
      <c r="E9" s="10"/>
      <c r="F9" s="23"/>
      <c r="G9" s="13">
        <f>IF(F9&gt;=2,H9,IF(F9&gt;0,I9,0))</f>
        <v>0</v>
      </c>
      <c r="H9" s="12">
        <v>3.5</v>
      </c>
      <c r="I9" s="12">
        <v>1.75</v>
      </c>
    </row>
    <row r="10" spans="2:11" s="2" customFormat="1" ht="21" customHeight="1" x14ac:dyDescent="0.3">
      <c r="B10" s="10" t="s">
        <v>12</v>
      </c>
      <c r="C10" s="10"/>
      <c r="D10" s="10"/>
      <c r="E10" s="10"/>
      <c r="F10" s="23"/>
      <c r="G10" s="13">
        <f>IF(F10&gt;=2,H10,IF(F10&gt;0,I10,0))</f>
        <v>0</v>
      </c>
      <c r="H10" s="12">
        <v>3</v>
      </c>
      <c r="I10" s="12">
        <v>1.5</v>
      </c>
    </row>
    <row r="11" spans="2:11" s="2" customFormat="1" ht="21" customHeight="1" x14ac:dyDescent="0.3">
      <c r="B11" s="10" t="s">
        <v>13</v>
      </c>
      <c r="C11" s="10"/>
      <c r="D11" s="10"/>
      <c r="E11" s="10"/>
      <c r="F11" s="23"/>
      <c r="G11" s="13">
        <f>IF(F11&gt;=2,H11,IF(F11&gt;0,I11,0))</f>
        <v>0</v>
      </c>
      <c r="H11" s="12">
        <v>2</v>
      </c>
      <c r="I11" s="12">
        <v>1</v>
      </c>
    </row>
    <row r="12" spans="2:11" s="2" customFormat="1" ht="21" customHeight="1" x14ac:dyDescent="0.3">
      <c r="B12" s="10" t="s">
        <v>14</v>
      </c>
      <c r="C12" s="10"/>
      <c r="D12" s="10"/>
      <c r="E12" s="10"/>
      <c r="F12" s="23"/>
      <c r="G12" s="13">
        <f>IF(F12&gt;=1,H12,IF(F12&gt;0,I12,0))</f>
        <v>0</v>
      </c>
      <c r="H12" s="12">
        <v>1</v>
      </c>
      <c r="I12" s="12">
        <v>0.5</v>
      </c>
    </row>
    <row r="13" spans="2:11" s="2" customFormat="1" ht="21" customHeight="1" x14ac:dyDescent="0.3">
      <c r="B13" s="10" t="s">
        <v>15</v>
      </c>
      <c r="C13" s="10"/>
      <c r="D13" s="10"/>
      <c r="E13" s="10"/>
      <c r="F13" s="23"/>
      <c r="G13" s="13">
        <f>IF(F13&gt;=1,H13,IF(F13&gt;0,I13,0))</f>
        <v>0</v>
      </c>
      <c r="H13" s="12">
        <v>0.5</v>
      </c>
      <c r="I13" s="12">
        <v>0.25</v>
      </c>
    </row>
    <row r="14" spans="2:11" x14ac:dyDescent="0.3">
      <c r="B14" s="14" t="s">
        <v>16</v>
      </c>
      <c r="C14" s="14"/>
      <c r="D14" s="14"/>
      <c r="E14" s="14"/>
      <c r="F14" s="16">
        <f>SUM(F8:F13)</f>
        <v>0</v>
      </c>
      <c r="G14" s="16">
        <f>SUM(G8:G13)</f>
        <v>0</v>
      </c>
      <c r="H14" s="9">
        <f>SUM(H8:H13)</f>
        <v>14</v>
      </c>
      <c r="I14" s="9">
        <f>SUM(I8:I13)</f>
        <v>7</v>
      </c>
    </row>
    <row r="16" spans="2:11" ht="18" customHeight="1" x14ac:dyDescent="0.3">
      <c r="B16" s="26" t="s">
        <v>17</v>
      </c>
      <c r="C16" s="26"/>
      <c r="D16" s="26"/>
      <c r="E16" s="26"/>
      <c r="F16" s="20" t="s">
        <v>35</v>
      </c>
      <c r="G16" s="20" t="s">
        <v>31</v>
      </c>
      <c r="H16" s="26" t="s">
        <v>28</v>
      </c>
      <c r="I16" s="26"/>
    </row>
    <row r="17" spans="2:9" ht="21" customHeight="1" x14ac:dyDescent="0.3">
      <c r="B17" s="10" t="s">
        <v>18</v>
      </c>
      <c r="C17" s="10"/>
      <c r="D17" s="10"/>
      <c r="E17" s="10"/>
      <c r="F17" s="23"/>
      <c r="G17" s="13">
        <f>IF(F17="SÍ",H17,0)</f>
        <v>0</v>
      </c>
      <c r="H17" s="35">
        <v>2</v>
      </c>
      <c r="I17" s="35"/>
    </row>
    <row r="18" spans="2:9" ht="21" customHeight="1" x14ac:dyDescent="0.3">
      <c r="B18" s="10" t="s">
        <v>19</v>
      </c>
      <c r="C18" s="10"/>
      <c r="D18" s="10"/>
      <c r="E18" s="10"/>
      <c r="F18" s="23"/>
      <c r="G18" s="13">
        <f t="shared" ref="G18:G22" si="0">IF(F18="SÍ",H18,0)</f>
        <v>0</v>
      </c>
      <c r="H18" s="35">
        <v>1.5</v>
      </c>
      <c r="I18" s="35"/>
    </row>
    <row r="19" spans="2:9" ht="21" customHeight="1" x14ac:dyDescent="0.3">
      <c r="B19" s="10" t="s">
        <v>20</v>
      </c>
      <c r="C19" s="10"/>
      <c r="D19" s="10"/>
      <c r="E19" s="10"/>
      <c r="F19" s="23"/>
      <c r="G19" s="13">
        <f t="shared" si="0"/>
        <v>0</v>
      </c>
      <c r="H19" s="35">
        <v>1</v>
      </c>
      <c r="I19" s="35"/>
    </row>
    <row r="20" spans="2:9" ht="21" customHeight="1" x14ac:dyDescent="0.3">
      <c r="B20" s="10" t="s">
        <v>21</v>
      </c>
      <c r="C20" s="10"/>
      <c r="D20" s="10"/>
      <c r="E20" s="10"/>
      <c r="F20" s="23"/>
      <c r="G20" s="13">
        <f t="shared" si="0"/>
        <v>0</v>
      </c>
      <c r="H20" s="35">
        <v>0.75</v>
      </c>
      <c r="I20" s="35"/>
    </row>
    <row r="21" spans="2:9" ht="21" customHeight="1" x14ac:dyDescent="0.3">
      <c r="B21" s="10" t="s">
        <v>22</v>
      </c>
      <c r="C21" s="10"/>
      <c r="D21" s="10"/>
      <c r="E21" s="10"/>
      <c r="F21" s="23"/>
      <c r="G21" s="13">
        <f t="shared" si="0"/>
        <v>0</v>
      </c>
      <c r="H21" s="35">
        <v>0.5</v>
      </c>
      <c r="I21" s="35"/>
    </row>
    <row r="22" spans="2:9" ht="21" customHeight="1" x14ac:dyDescent="0.3">
      <c r="B22" s="10" t="s">
        <v>23</v>
      </c>
      <c r="C22" s="10"/>
      <c r="D22" s="10"/>
      <c r="E22" s="10"/>
      <c r="F22" s="23"/>
      <c r="G22" s="13">
        <f t="shared" si="0"/>
        <v>0</v>
      </c>
      <c r="H22" s="35">
        <v>0.25</v>
      </c>
      <c r="I22" s="35"/>
    </row>
    <row r="23" spans="2:9" x14ac:dyDescent="0.3">
      <c r="B23" s="15"/>
      <c r="C23" s="15"/>
      <c r="D23" s="15"/>
      <c r="E23" s="15"/>
      <c r="F23" s="15"/>
      <c r="G23" s="16">
        <f>SUM(G17:G22)</f>
        <v>0</v>
      </c>
      <c r="H23" s="29">
        <f>SUM(H17:H22)</f>
        <v>6</v>
      </c>
      <c r="I23" s="29"/>
    </row>
  </sheetData>
  <sheetProtection algorithmName="SHA-512" hashValue="xS9bQzoJ0HR5bxOWMtY07jTDykdRmWhKsoT+2mvKPaK8BKGtSSZhUUFw+J308aiF0tMK/M+hLoTirGBqi8Lveg==" saltValue="l+bPOkDQaYPpDpYinHgWuw==" spinCount="100000" sheet="1" objects="1" scenarios="1" selectLockedCells="1"/>
  <mergeCells count="18">
    <mergeCell ref="H23:I23"/>
    <mergeCell ref="H2:I2"/>
    <mergeCell ref="H3:I4"/>
    <mergeCell ref="F6:G6"/>
    <mergeCell ref="F2:G2"/>
    <mergeCell ref="F3:G4"/>
    <mergeCell ref="H17:I17"/>
    <mergeCell ref="H18:I18"/>
    <mergeCell ref="H19:I19"/>
    <mergeCell ref="H20:I20"/>
    <mergeCell ref="H21:I21"/>
    <mergeCell ref="H22:I22"/>
    <mergeCell ref="B7:E7"/>
    <mergeCell ref="C2:E2"/>
    <mergeCell ref="B6:E6"/>
    <mergeCell ref="B16:E16"/>
    <mergeCell ref="H16:I16"/>
    <mergeCell ref="H6:I6"/>
  </mergeCells>
  <dataValidations count="1">
    <dataValidation type="list" allowBlank="1" showInputMessage="1" showErrorMessage="1" sqref="F17:F22" xr:uid="{0F091A14-E1CD-4D15-BFFB-C92656DE7FC6}">
      <formula1>$J$3:$J$4</formula1>
    </dataValidation>
  </dataValidations>
  <pageMargins left="0.7" right="0.7" top="0.75" bottom="0.75" header="0.3" footer="0.3"/>
  <ignoredErrors>
    <ignoredError sqref="G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BAREMACIÓN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GSC</dc:creator>
  <cp:lastModifiedBy>Waldo  Rodriguez Martin</cp:lastModifiedBy>
  <dcterms:created xsi:type="dcterms:W3CDTF">2025-01-27T14:13:46Z</dcterms:created>
  <dcterms:modified xsi:type="dcterms:W3CDTF">2025-01-30T13:14:23Z</dcterms:modified>
</cp:coreProperties>
</file>